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4.1\Users\OEH\Pto\ПОТЫЛИЦЫНА СВЕТЛАНА\РАСКРЫТИЕ ИНФОРМАЦИИ НА САЙТЕ\НА САЙТЕ МАЛЫЕ СРОКИ\2021\"/>
    </mc:Choice>
  </mc:AlternateContent>
  <xr:revisionPtr revIDLastSave="0" documentId="13_ncr:1_{BCB7E514-0F95-4F61-8F05-DDA377757142}" xr6:coauthVersionLast="37" xr6:coauthVersionMax="37" xr10:uidLastSave="{00000000-0000-0000-0000-000000000000}"/>
  <bookViews>
    <workbookView xWindow="0" yWindow="0" windowWidth="28800" windowHeight="11325" activeTab="2" xr2:uid="{00000000-000D-0000-FFFF-FFFF00000000}"/>
  </bookViews>
  <sheets>
    <sheet name="19в прил2 2019" sheetId="3" r:id="rId1"/>
    <sheet name="19в прил3 2019" sheetId="4" r:id="rId2"/>
    <sheet name="прил4 2019" sheetId="1" r:id="rId3"/>
    <sheet name="прил5 2019" sheetId="2" r:id="rId4"/>
  </sheets>
  <calcPr calcId="179021"/>
</workbook>
</file>

<file path=xl/calcChain.xml><?xml version="1.0" encoding="utf-8"?>
<calcChain xmlns="http://schemas.openxmlformats.org/spreadsheetml/2006/main">
  <c r="I9" i="1" l="1"/>
  <c r="F9" i="1"/>
  <c r="C9" i="1"/>
  <c r="F9" i="2" l="1"/>
  <c r="C9" i="2"/>
  <c r="C15" i="2" l="1"/>
  <c r="F15" i="2"/>
  <c r="J13" i="1" l="1"/>
  <c r="G13" i="1"/>
  <c r="D13" i="1"/>
  <c r="G15" i="2" l="1"/>
  <c r="D15" i="2"/>
  <c r="K13" i="1" l="1"/>
  <c r="H13" i="1"/>
  <c r="E13" i="1"/>
  <c r="E10" i="4" l="1"/>
  <c r="D10" i="4"/>
  <c r="C10" i="4"/>
  <c r="F10" i="4"/>
  <c r="G10" i="4"/>
  <c r="H10" i="4"/>
  <c r="N10" i="4" l="1"/>
  <c r="M10" i="4"/>
  <c r="L10" i="4"/>
  <c r="K10" i="4"/>
  <c r="J10" i="4"/>
  <c r="I10" i="4"/>
  <c r="G10" i="3"/>
  <c r="I13" i="1" l="1"/>
  <c r="C13" i="1"/>
  <c r="F13" i="1"/>
  <c r="F18" i="1"/>
  <c r="I18" i="1"/>
  <c r="C18" i="1"/>
  <c r="D21" i="2" l="1"/>
  <c r="E21" i="2"/>
  <c r="F21" i="2"/>
  <c r="G21" i="2"/>
  <c r="H21" i="2"/>
  <c r="C21" i="2"/>
  <c r="D9" i="2"/>
  <c r="E9" i="2"/>
  <c r="G9" i="2"/>
  <c r="H9" i="2"/>
  <c r="E15" i="2" l="1"/>
  <c r="H15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Стеканова Татьяна В.</author>
  </authors>
  <commentList>
    <comment ref="G10" authorId="0" shapeId="0" xr:uid="{35231059-654E-47EB-99D9-D24BC43C8F71}">
      <text>
        <r>
          <rPr>
            <b/>
            <sz val="9"/>
            <color indexed="81"/>
            <rFont val="Tahoma"/>
            <family val="2"/>
            <charset val="204"/>
          </rPr>
          <t>Стеканова Татьяна В.:</t>
        </r>
        <r>
          <rPr>
            <sz val="9"/>
            <color indexed="81"/>
            <rFont val="Tahoma"/>
            <family val="2"/>
            <charset val="204"/>
          </rPr>
          <t xml:space="preserve">
КТП Центральная-1
</t>
        </r>
      </text>
    </comment>
  </commentList>
</comments>
</file>

<file path=xl/sharedStrings.xml><?xml version="1.0" encoding="utf-8"?>
<sst xmlns="http://schemas.openxmlformats.org/spreadsheetml/2006/main" count="116" uniqueCount="53">
  <si>
    <t>размещение на сайте информационно, одноразово или после обновления</t>
  </si>
  <si>
    <t>ИНФОРМАЦИЯ</t>
  </si>
  <si>
    <t>об осуществлении технологического присоединения</t>
  </si>
  <si>
    <t>по договорам, заключенным за текущий год</t>
  </si>
  <si>
    <t>Категория заявителей</t>
  </si>
  <si>
    <t>Количество договоров (штук)</t>
  </si>
  <si>
    <t>Максимальная мощность (кВт)</t>
  </si>
  <si>
    <t>Стоимость договоров (без НДС) (тыс. рублей)</t>
  </si>
  <si>
    <t>0,4 кВ</t>
  </si>
  <si>
    <t>1 - 20 кВ</t>
  </si>
  <si>
    <t>35 кВ и выше</t>
  </si>
  <si>
    <t>До 15 кВт - всего</t>
  </si>
  <si>
    <t>в том числе</t>
  </si>
  <si>
    <t>льготная категория &lt;*&gt;</t>
  </si>
  <si>
    <t>От 15 до 150 кВт - всего</t>
  </si>
  <si>
    <t>льготная категория &lt;**&gt;</t>
  </si>
  <si>
    <t>От 150 кВт до 670 кВт - всего</t>
  </si>
  <si>
    <t>по индивидуальному проекту</t>
  </si>
  <si>
    <t>&lt;*&gt; Заявители, оплачивающие технологическое присоединение своих энергопринимающих устройств в размере не более 550 рублей.</t>
  </si>
  <si>
    <t>&lt;**&gt; Заявители - юридические лица или индивидуальные предприниматели, заключившие договор об осуществлении технологического присоединения по одному источнику электроснабжения энергопринимающих устройств максимальной мощностью свыше 15 и до 150 кВт включительно (с учетом ранее присоединенных энергопринимающих устройств), у которых в договоре предусматривается беспроцентная рассрочка платежа за технологическое присоединение в размере 95 процентов платы за технологическое присоединение с условием ежеквартального внесения платы равными долями от общей суммы рассрочки до 3 лет со дня подписания сторонами акта об осуществлении технологического присоединения.</t>
  </si>
  <si>
    <t>о поданных заявках на технологическое присоединение</t>
  </si>
  <si>
    <t>за текущий год</t>
  </si>
  <si>
    <t>Количество заявок (штук)</t>
  </si>
  <si>
    <t>о фактических средних данных о присоединенных объемах максимальной мощности</t>
  </si>
  <si>
    <t>за 3 предыдущих года по каждому мероприятию</t>
  </si>
  <si>
    <t>Наименование мероприятий</t>
  </si>
  <si>
    <t>Объем мощности, введенной в основные фонды за 3 предыдущих года (кВт)</t>
  </si>
  <si>
    <t>Строительство пунктов секционирования (распределенных пунктов)</t>
  </si>
  <si>
    <t>Строительство комплектных трансформаторных подстанций и распределительных трансформаторных подстанций с уровнем напряжения до 35 кВ</t>
  </si>
  <si>
    <t>Строительство центров питания и подстанций уровнем напряжения 35 кВ и выше</t>
  </si>
  <si>
    <t>о фактических средних данных о длине линий электропередачи и об объемах максимальной</t>
  </si>
  <si>
    <t>мощности построенных объектов за 3 предыдущих года</t>
  </si>
  <si>
    <t>по каждому мероприятию</t>
  </si>
  <si>
    <t>Длина воздушных и кабельных линий электропередачи на i-м уровне напряжения, фактически построенных за последние 3 года (км)</t>
  </si>
  <si>
    <t>Объем максимальной мощности, присоединенной путем строительства воздушных или кабельных линий за последние 3 года (кВт)</t>
  </si>
  <si>
    <t>Строительство кабельных линий электропередачи:</t>
  </si>
  <si>
    <t>35 кВ</t>
  </si>
  <si>
    <t>Строительство воздушных линий электропередачи:</t>
  </si>
  <si>
    <t>__________________________ С.И. Потылицына</t>
  </si>
  <si>
    <t xml:space="preserve">АО "Дирекция ЮЗР" </t>
  </si>
  <si>
    <t xml:space="preserve">Фактические расходы на строительство подстанций за 3 предыдущих года (тыс. рублей без НДС) </t>
  </si>
  <si>
    <t>Расходы на строительство воздушных и кабельных линий электропередачи на i-м уровне напряжения, фактически построенных за последние 3 года (тыс. рублей без НДС)</t>
  </si>
  <si>
    <t xml:space="preserve">0,4 кВ </t>
  </si>
  <si>
    <t>АО "Дирекция ЮЗР"</t>
  </si>
  <si>
    <t>От 670 кВт - всего</t>
  </si>
  <si>
    <t>ООО СК "36-ГРУПП"</t>
  </si>
  <si>
    <t>ООО "РИО"</t>
  </si>
  <si>
    <t>ООО "ГСПГТ"</t>
  </si>
  <si>
    <t>ООО "Темир-Строй"</t>
  </si>
  <si>
    <t>ООО СЗ "31-ГРУПП"</t>
  </si>
  <si>
    <t>Начальник ПТО ОЭХ АО СЗ "КМАПЖС"</t>
  </si>
  <si>
    <t>ООО "РеИнфоКом"</t>
  </si>
  <si>
    <t>ООО "Городская похоронная служба"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</si>
</sst>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sz val="12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Arial Cyr"/>
      <charset val="204"/>
    </font>
    <font>
      <sz val="11"/>
      <name val="Tahoma"/>
      <family val="2"/>
      <charset val="204"/>
    </font>
    <font>
      <sz val="10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4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justify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 inden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horizontal="left" vertical="center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9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 indent="1"/>
    </xf>
    <xf numFmtId="0" fontId="4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J24"/>
  <sheetViews>
    <sheetView workbookViewId="0">
      <selection activeCell="C9" sqref="C9"/>
    </sheetView>
  </sheetViews>
  <sheetFormatPr defaultRowHeight="15" x14ac:dyDescent="0.25"/>
  <cols>
    <col min="1" max="1" width="3.7109375" customWidth="1"/>
    <col min="2" max="2" width="53.85546875" customWidth="1"/>
    <col min="3" max="10" width="20.7109375" customWidth="1"/>
  </cols>
  <sheetData>
    <row r="1" spans="1:10" s="7" customFormat="1" x14ac:dyDescent="0.2">
      <c r="A1" s="7" t="s">
        <v>0</v>
      </c>
    </row>
    <row r="2" spans="1:10" s="7" customFormat="1" x14ac:dyDescent="0.2"/>
    <row r="3" spans="1:10" s="7" customFormat="1" x14ac:dyDescent="0.2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</row>
    <row r="4" spans="1:10" s="7" customFormat="1" x14ac:dyDescent="0.2">
      <c r="A4" s="36" t="s">
        <v>23</v>
      </c>
      <c r="B4" s="36"/>
      <c r="C4" s="36"/>
      <c r="D4" s="36"/>
      <c r="E4" s="36"/>
      <c r="F4" s="36"/>
      <c r="G4" s="36"/>
      <c r="H4" s="36"/>
      <c r="I4" s="36"/>
      <c r="J4" s="36"/>
    </row>
    <row r="5" spans="1:10" s="7" customFormat="1" x14ac:dyDescent="0.2">
      <c r="A5" s="36" t="s">
        <v>24</v>
      </c>
      <c r="B5" s="36"/>
      <c r="C5" s="36"/>
      <c r="D5" s="36"/>
      <c r="E5" s="36"/>
      <c r="F5" s="36"/>
      <c r="G5" s="36"/>
      <c r="H5" s="36"/>
      <c r="I5" s="36"/>
      <c r="J5" s="36"/>
    </row>
    <row r="6" spans="1:10" s="7" customFormat="1" x14ac:dyDescent="0.2">
      <c r="A6" s="31"/>
      <c r="B6" s="32"/>
      <c r="C6" s="32"/>
      <c r="D6" s="32"/>
      <c r="E6" s="32"/>
      <c r="F6" s="32"/>
      <c r="G6" s="32"/>
      <c r="H6" s="32"/>
      <c r="I6" s="32"/>
      <c r="J6" s="32"/>
    </row>
    <row r="7" spans="1:10" s="30" customFormat="1" ht="71.25" customHeight="1" x14ac:dyDescent="0.2">
      <c r="A7" s="27"/>
      <c r="B7" s="28" t="s">
        <v>25</v>
      </c>
      <c r="C7" s="29" t="s">
        <v>40</v>
      </c>
      <c r="D7" s="29" t="s">
        <v>26</v>
      </c>
      <c r="E7" s="29" t="s">
        <v>40</v>
      </c>
      <c r="F7" s="29" t="s">
        <v>26</v>
      </c>
      <c r="G7" s="29" t="s">
        <v>40</v>
      </c>
      <c r="H7" s="29" t="s">
        <v>26</v>
      </c>
      <c r="I7" s="29" t="s">
        <v>40</v>
      </c>
      <c r="J7" s="29" t="s">
        <v>26</v>
      </c>
    </row>
    <row r="8" spans="1:10" s="7" customFormat="1" x14ac:dyDescent="0.2">
      <c r="A8" s="9"/>
      <c r="B8" s="10"/>
      <c r="C8" s="37">
        <v>2021</v>
      </c>
      <c r="D8" s="38"/>
      <c r="E8" s="37">
        <v>2020</v>
      </c>
      <c r="F8" s="38"/>
      <c r="G8" s="37">
        <v>2019</v>
      </c>
      <c r="H8" s="38"/>
      <c r="I8" s="37">
        <v>2018</v>
      </c>
      <c r="J8" s="38"/>
    </row>
    <row r="9" spans="1:10" s="7" customFormat="1" ht="30" x14ac:dyDescent="0.2">
      <c r="A9" s="11">
        <v>1</v>
      </c>
      <c r="B9" s="12" t="s">
        <v>27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</row>
    <row r="10" spans="1:10" s="7" customFormat="1" ht="60" x14ac:dyDescent="0.2">
      <c r="A10" s="11">
        <v>2</v>
      </c>
      <c r="B10" s="12" t="s">
        <v>28</v>
      </c>
      <c r="C10" s="11">
        <v>0</v>
      </c>
      <c r="D10" s="11">
        <v>0</v>
      </c>
      <c r="E10" s="11">
        <v>0</v>
      </c>
      <c r="F10" s="11">
        <v>0</v>
      </c>
      <c r="G10" s="11">
        <f>2526.6</f>
        <v>2526.6</v>
      </c>
      <c r="H10" s="11">
        <v>300</v>
      </c>
      <c r="I10" s="11">
        <v>0</v>
      </c>
      <c r="J10" s="11">
        <v>0</v>
      </c>
    </row>
    <row r="11" spans="1:10" s="7" customFormat="1" ht="30" x14ac:dyDescent="0.2">
      <c r="A11" s="11">
        <v>3</v>
      </c>
      <c r="B11" s="12" t="s">
        <v>29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</row>
    <row r="12" spans="1:10" s="7" customFormat="1" x14ac:dyDescent="0.2"/>
    <row r="13" spans="1:10" s="7" customFormat="1" x14ac:dyDescent="0.2"/>
    <row r="14" spans="1:10" s="7" customFormat="1" x14ac:dyDescent="0.2"/>
    <row r="15" spans="1:10" s="7" customFormat="1" x14ac:dyDescent="0.2"/>
    <row r="16" spans="1:10" s="7" customFormat="1" x14ac:dyDescent="0.2"/>
    <row r="17" s="7" customFormat="1" x14ac:dyDescent="0.2"/>
    <row r="18" s="7" customFormat="1" x14ac:dyDescent="0.2"/>
    <row r="19" s="7" customFormat="1" x14ac:dyDescent="0.2"/>
    <row r="20" s="7" customFormat="1" x14ac:dyDescent="0.2"/>
    <row r="21" s="7" customFormat="1" x14ac:dyDescent="0.2"/>
    <row r="22" s="7" customFormat="1" x14ac:dyDescent="0.2"/>
    <row r="23" s="7" customFormat="1" x14ac:dyDescent="0.2"/>
    <row r="24" s="7" customFormat="1" x14ac:dyDescent="0.2"/>
  </sheetData>
  <mergeCells count="7">
    <mergeCell ref="A3:J3"/>
    <mergeCell ref="A4:J4"/>
    <mergeCell ref="A5:J5"/>
    <mergeCell ref="G8:H8"/>
    <mergeCell ref="I8:J8"/>
    <mergeCell ref="E8:F8"/>
    <mergeCell ref="C8:D8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</sheetPr>
  <dimension ref="A1:N27"/>
  <sheetViews>
    <sheetView workbookViewId="0">
      <selection activeCell="C10" sqref="C10"/>
    </sheetView>
  </sheetViews>
  <sheetFormatPr defaultRowHeight="15" x14ac:dyDescent="0.25"/>
  <cols>
    <col min="1" max="1" width="3.28515625" customWidth="1"/>
    <col min="2" max="2" width="31.28515625" customWidth="1"/>
    <col min="3" max="14" width="15.7109375" customWidth="1"/>
  </cols>
  <sheetData>
    <row r="1" spans="1:14" s="7" customFormat="1" x14ac:dyDescent="0.2">
      <c r="A1" s="7" t="s">
        <v>0</v>
      </c>
    </row>
    <row r="2" spans="1:14" s="7" customFormat="1" x14ac:dyDescent="0.2"/>
    <row r="3" spans="1:14" s="7" customFormat="1" x14ac:dyDescent="0.2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4" s="7" customFormat="1" x14ac:dyDescent="0.2">
      <c r="A4" s="36" t="s">
        <v>30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</row>
    <row r="5" spans="1:14" s="7" customFormat="1" x14ac:dyDescent="0.2">
      <c r="A5" s="36" t="s">
        <v>31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</row>
    <row r="6" spans="1:14" s="7" customFormat="1" x14ac:dyDescent="0.2">
      <c r="A6" s="36" t="s">
        <v>32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4" s="7" customFormat="1" x14ac:dyDescent="0.2">
      <c r="A7" s="8"/>
    </row>
    <row r="8" spans="1:14" s="7" customFormat="1" ht="135" x14ac:dyDescent="0.2">
      <c r="A8" s="33"/>
      <c r="B8" s="33" t="s">
        <v>25</v>
      </c>
      <c r="C8" s="33" t="s">
        <v>41</v>
      </c>
      <c r="D8" s="33" t="s">
        <v>33</v>
      </c>
      <c r="E8" s="33" t="s">
        <v>34</v>
      </c>
      <c r="F8" s="33" t="s">
        <v>41</v>
      </c>
      <c r="G8" s="33" t="s">
        <v>33</v>
      </c>
      <c r="H8" s="33" t="s">
        <v>34</v>
      </c>
      <c r="I8" s="33" t="s">
        <v>41</v>
      </c>
      <c r="J8" s="33" t="s">
        <v>33</v>
      </c>
      <c r="K8" s="33" t="s">
        <v>34</v>
      </c>
      <c r="L8" s="33" t="s">
        <v>41</v>
      </c>
      <c r="M8" s="33" t="s">
        <v>33</v>
      </c>
      <c r="N8" s="33" t="s">
        <v>34</v>
      </c>
    </row>
    <row r="9" spans="1:14" s="7" customFormat="1" x14ac:dyDescent="0.2">
      <c r="A9" s="33"/>
      <c r="B9" s="33"/>
      <c r="C9" s="39">
        <v>2021</v>
      </c>
      <c r="D9" s="40"/>
      <c r="E9" s="41"/>
      <c r="F9" s="39">
        <v>2020</v>
      </c>
      <c r="G9" s="40"/>
      <c r="H9" s="41"/>
      <c r="I9" s="39">
        <v>2019</v>
      </c>
      <c r="J9" s="40"/>
      <c r="K9" s="41"/>
      <c r="L9" s="39">
        <v>2018</v>
      </c>
      <c r="M9" s="40"/>
      <c r="N9" s="41"/>
    </row>
    <row r="10" spans="1:14" s="7" customFormat="1" ht="22.5" x14ac:dyDescent="0.2">
      <c r="A10" s="33">
        <v>1</v>
      </c>
      <c r="B10" s="34" t="s">
        <v>35</v>
      </c>
      <c r="C10" s="33">
        <f t="shared" ref="C10:E10" si="0">C12+C14</f>
        <v>0</v>
      </c>
      <c r="D10" s="33">
        <f t="shared" si="0"/>
        <v>0</v>
      </c>
      <c r="E10" s="33">
        <f t="shared" si="0"/>
        <v>0</v>
      </c>
      <c r="F10" s="33">
        <f t="shared" ref="F10:H10" si="1">F12+F14</f>
        <v>0</v>
      </c>
      <c r="G10" s="33">
        <f t="shared" si="1"/>
        <v>0</v>
      </c>
      <c r="H10" s="33">
        <f t="shared" si="1"/>
        <v>0</v>
      </c>
      <c r="I10" s="33">
        <f t="shared" ref="I10:N10" si="2">I12+I14</f>
        <v>3611.1170000000002</v>
      </c>
      <c r="J10" s="33">
        <f t="shared" si="2"/>
        <v>1.4909999999999999</v>
      </c>
      <c r="K10" s="33">
        <f t="shared" si="2"/>
        <v>310</v>
      </c>
      <c r="L10" s="33">
        <f t="shared" si="2"/>
        <v>0</v>
      </c>
      <c r="M10" s="33">
        <f t="shared" si="2"/>
        <v>0</v>
      </c>
      <c r="N10" s="33">
        <f t="shared" si="2"/>
        <v>0</v>
      </c>
    </row>
    <row r="11" spans="1:14" s="7" customFormat="1" x14ac:dyDescent="0.2">
      <c r="A11" s="34"/>
      <c r="B11" s="35" t="s">
        <v>42</v>
      </c>
      <c r="C11" s="33">
        <v>0</v>
      </c>
      <c r="D11" s="33">
        <v>0</v>
      </c>
      <c r="E11" s="33">
        <v>0</v>
      </c>
      <c r="F11" s="33"/>
      <c r="G11" s="33"/>
      <c r="H11" s="33"/>
      <c r="I11" s="33"/>
      <c r="J11" s="33"/>
      <c r="K11" s="33"/>
      <c r="L11" s="33">
        <v>0</v>
      </c>
      <c r="M11" s="33">
        <v>0</v>
      </c>
      <c r="N11" s="33">
        <v>0</v>
      </c>
    </row>
    <row r="12" spans="1:14" s="7" customFormat="1" x14ac:dyDescent="0.2">
      <c r="A12" s="34"/>
      <c r="B12" s="34" t="s">
        <v>39</v>
      </c>
      <c r="C12" s="33">
        <v>0</v>
      </c>
      <c r="D12" s="33">
        <v>0</v>
      </c>
      <c r="E12" s="33">
        <v>0</v>
      </c>
      <c r="F12" s="33">
        <v>0</v>
      </c>
      <c r="G12" s="33">
        <v>0</v>
      </c>
      <c r="H12" s="33">
        <v>0</v>
      </c>
      <c r="I12" s="33">
        <v>234.31700000000001</v>
      </c>
      <c r="J12" s="33">
        <v>9.0999999999999998E-2</v>
      </c>
      <c r="K12" s="33">
        <v>10</v>
      </c>
      <c r="L12" s="33">
        <v>0</v>
      </c>
      <c r="M12" s="33">
        <v>0</v>
      </c>
      <c r="N12" s="33">
        <v>0</v>
      </c>
    </row>
    <row r="13" spans="1:14" s="7" customFormat="1" x14ac:dyDescent="0.2">
      <c r="A13" s="34"/>
      <c r="B13" s="35" t="s">
        <v>9</v>
      </c>
      <c r="C13" s="33">
        <v>0</v>
      </c>
      <c r="D13" s="33">
        <v>0</v>
      </c>
      <c r="E13" s="33">
        <v>0</v>
      </c>
      <c r="F13" s="33"/>
      <c r="G13" s="33"/>
      <c r="H13" s="33"/>
      <c r="I13" s="33"/>
      <c r="J13" s="33"/>
      <c r="K13" s="33"/>
      <c r="L13" s="33">
        <v>0</v>
      </c>
      <c r="M13" s="33">
        <v>0</v>
      </c>
      <c r="N13" s="33">
        <v>0</v>
      </c>
    </row>
    <row r="14" spans="1:14" s="7" customFormat="1" x14ac:dyDescent="0.2">
      <c r="A14" s="34"/>
      <c r="B14" s="34" t="s">
        <v>43</v>
      </c>
      <c r="C14" s="33">
        <v>0</v>
      </c>
      <c r="D14" s="33">
        <v>0</v>
      </c>
      <c r="E14" s="33">
        <v>0</v>
      </c>
      <c r="F14" s="33">
        <v>0</v>
      </c>
      <c r="G14" s="33">
        <v>0</v>
      </c>
      <c r="H14" s="33">
        <v>0</v>
      </c>
      <c r="I14" s="33">
        <v>3376.8</v>
      </c>
      <c r="J14" s="33">
        <v>1.4</v>
      </c>
      <c r="K14" s="33">
        <v>300</v>
      </c>
      <c r="L14" s="33">
        <v>0</v>
      </c>
      <c r="M14" s="33">
        <v>0</v>
      </c>
      <c r="N14" s="33">
        <v>0</v>
      </c>
    </row>
    <row r="15" spans="1:14" s="7" customFormat="1" x14ac:dyDescent="0.2">
      <c r="A15" s="34"/>
      <c r="B15" s="35" t="s">
        <v>36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</row>
    <row r="16" spans="1:14" s="7" customFormat="1" ht="23.25" customHeight="1" x14ac:dyDescent="0.2">
      <c r="A16" s="33">
        <v>2</v>
      </c>
      <c r="B16" s="34" t="s">
        <v>37</v>
      </c>
      <c r="C16" s="33">
        <v>0</v>
      </c>
      <c r="D16" s="33">
        <v>0</v>
      </c>
      <c r="E16" s="33">
        <v>0</v>
      </c>
      <c r="F16" s="33">
        <v>0</v>
      </c>
      <c r="G16" s="33">
        <v>0</v>
      </c>
      <c r="H16" s="33">
        <v>0</v>
      </c>
      <c r="I16" s="33">
        <v>0</v>
      </c>
      <c r="J16" s="33">
        <v>0</v>
      </c>
      <c r="K16" s="33">
        <v>0</v>
      </c>
      <c r="L16" s="33">
        <v>0</v>
      </c>
      <c r="M16" s="33">
        <v>0</v>
      </c>
      <c r="N16" s="33">
        <v>0</v>
      </c>
    </row>
    <row r="17" spans="1:14" s="7" customFormat="1" x14ac:dyDescent="0.2">
      <c r="A17" s="34"/>
      <c r="B17" s="35" t="s">
        <v>8</v>
      </c>
      <c r="C17" s="33">
        <v>0</v>
      </c>
      <c r="D17" s="33">
        <v>0</v>
      </c>
      <c r="E17" s="33">
        <v>0</v>
      </c>
      <c r="F17" s="33">
        <v>0</v>
      </c>
      <c r="G17" s="33">
        <v>0</v>
      </c>
      <c r="H17" s="33">
        <v>0</v>
      </c>
      <c r="I17" s="33">
        <v>0</v>
      </c>
      <c r="J17" s="33">
        <v>0</v>
      </c>
      <c r="K17" s="33">
        <v>0</v>
      </c>
      <c r="L17" s="33">
        <v>0</v>
      </c>
      <c r="M17" s="33">
        <v>0</v>
      </c>
      <c r="N17" s="33">
        <v>0</v>
      </c>
    </row>
    <row r="18" spans="1:14" s="7" customFormat="1" x14ac:dyDescent="0.2">
      <c r="A18" s="34"/>
      <c r="B18" s="35" t="s">
        <v>9</v>
      </c>
      <c r="C18" s="33">
        <v>0</v>
      </c>
      <c r="D18" s="33">
        <v>0</v>
      </c>
      <c r="E18" s="33">
        <v>0</v>
      </c>
      <c r="F18" s="33">
        <v>0</v>
      </c>
      <c r="G18" s="33">
        <v>0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3">
        <v>0</v>
      </c>
      <c r="N18" s="33">
        <v>0</v>
      </c>
    </row>
    <row r="19" spans="1:14" s="7" customFormat="1" x14ac:dyDescent="0.2">
      <c r="A19" s="34"/>
      <c r="B19" s="35" t="s">
        <v>36</v>
      </c>
      <c r="C19" s="33">
        <v>0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33">
        <v>0</v>
      </c>
      <c r="N19" s="33">
        <v>0</v>
      </c>
    </row>
    <row r="20" spans="1:14" s="7" customFormat="1" x14ac:dyDescent="0.2"/>
    <row r="21" spans="1:14" s="7" customFormat="1" x14ac:dyDescent="0.2"/>
    <row r="22" spans="1:14" s="7" customFormat="1" x14ac:dyDescent="0.2"/>
    <row r="23" spans="1:14" s="7" customFormat="1" x14ac:dyDescent="0.2"/>
    <row r="24" spans="1:14" s="7" customFormat="1" x14ac:dyDescent="0.2"/>
    <row r="25" spans="1:14" s="7" customFormat="1" x14ac:dyDescent="0.2"/>
    <row r="26" spans="1:14" s="7" customFormat="1" x14ac:dyDescent="0.2"/>
    <row r="27" spans="1:14" s="7" customFormat="1" x14ac:dyDescent="0.2"/>
  </sheetData>
  <mergeCells count="8">
    <mergeCell ref="I9:K9"/>
    <mergeCell ref="L9:N9"/>
    <mergeCell ref="A3:N3"/>
    <mergeCell ref="A4:N4"/>
    <mergeCell ref="A5:N5"/>
    <mergeCell ref="A6:N6"/>
    <mergeCell ref="F9:H9"/>
    <mergeCell ref="C9:E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A1:K70"/>
  <sheetViews>
    <sheetView tabSelected="1" zoomScale="90" zoomScaleNormal="90" workbookViewId="0">
      <selection activeCell="J16" sqref="J16"/>
    </sheetView>
  </sheetViews>
  <sheetFormatPr defaultRowHeight="15" x14ac:dyDescent="0.25"/>
  <cols>
    <col min="2" max="2" width="37.7109375" customWidth="1"/>
    <col min="3" max="8" width="11.7109375" customWidth="1"/>
    <col min="9" max="9" width="17.140625" customWidth="1"/>
    <col min="10" max="11" width="11.7109375" customWidth="1"/>
  </cols>
  <sheetData>
    <row r="1" spans="1:11" s="7" customFormat="1" x14ac:dyDescent="0.2">
      <c r="A1" s="7" t="s">
        <v>0</v>
      </c>
    </row>
    <row r="2" spans="1:11" s="1" customFormat="1" x14ac:dyDescent="0.2"/>
    <row r="3" spans="1:11" s="1" customFormat="1" x14ac:dyDescent="0.2">
      <c r="A3" s="36" t="s">
        <v>1</v>
      </c>
      <c r="B3" s="36"/>
      <c r="C3" s="36"/>
      <c r="D3" s="36"/>
      <c r="E3" s="36"/>
      <c r="F3" s="36"/>
      <c r="G3" s="36"/>
      <c r="H3" s="36"/>
      <c r="I3" s="36"/>
      <c r="J3" s="36"/>
      <c r="K3" s="36"/>
    </row>
    <row r="4" spans="1:11" s="1" customFormat="1" x14ac:dyDescent="0.2">
      <c r="A4" s="36" t="s">
        <v>2</v>
      </c>
      <c r="B4" s="36"/>
      <c r="C4" s="36"/>
      <c r="D4" s="36"/>
      <c r="E4" s="36"/>
      <c r="F4" s="36"/>
      <c r="G4" s="36"/>
      <c r="H4" s="36"/>
      <c r="I4" s="36"/>
      <c r="J4" s="36"/>
      <c r="K4" s="36"/>
    </row>
    <row r="5" spans="1:11" s="1" customFormat="1" x14ac:dyDescent="0.2">
      <c r="A5" s="36" t="s">
        <v>3</v>
      </c>
      <c r="B5" s="36"/>
      <c r="C5" s="36"/>
      <c r="D5" s="36"/>
      <c r="E5" s="36"/>
      <c r="F5" s="36"/>
      <c r="G5" s="36"/>
      <c r="H5" s="36"/>
      <c r="I5" s="36"/>
      <c r="J5" s="36"/>
      <c r="K5" s="36"/>
    </row>
    <row r="6" spans="1:11" s="1" customFormat="1" x14ac:dyDescent="0.2">
      <c r="A6" s="2"/>
    </row>
    <row r="7" spans="1:11" s="1" customFormat="1" ht="34.15" customHeight="1" x14ac:dyDescent="0.2">
      <c r="A7" s="43"/>
      <c r="B7" s="43" t="s">
        <v>4</v>
      </c>
      <c r="C7" s="43" t="s">
        <v>5</v>
      </c>
      <c r="D7" s="43"/>
      <c r="E7" s="43"/>
      <c r="F7" s="43" t="s">
        <v>6</v>
      </c>
      <c r="G7" s="43"/>
      <c r="H7" s="43"/>
      <c r="I7" s="43" t="s">
        <v>7</v>
      </c>
      <c r="J7" s="43"/>
      <c r="K7" s="43"/>
    </row>
    <row r="8" spans="1:11" s="1" customFormat="1" ht="34.9" customHeight="1" x14ac:dyDescent="0.2">
      <c r="A8" s="43"/>
      <c r="B8" s="43"/>
      <c r="C8" s="3" t="s">
        <v>8</v>
      </c>
      <c r="D8" s="3" t="s">
        <v>9</v>
      </c>
      <c r="E8" s="3" t="s">
        <v>10</v>
      </c>
      <c r="F8" s="3" t="s">
        <v>8</v>
      </c>
      <c r="G8" s="3" t="s">
        <v>9</v>
      </c>
      <c r="H8" s="3" t="s">
        <v>10</v>
      </c>
      <c r="I8" s="3" t="s">
        <v>8</v>
      </c>
      <c r="J8" s="3" t="s">
        <v>9</v>
      </c>
      <c r="K8" s="3" t="s">
        <v>10</v>
      </c>
    </row>
    <row r="9" spans="1:11" s="16" customFormat="1" x14ac:dyDescent="0.2">
      <c r="A9" s="13">
        <v>1</v>
      </c>
      <c r="B9" s="14" t="s">
        <v>11</v>
      </c>
      <c r="C9" s="13">
        <f>SUM(C10:C12)</f>
        <v>1</v>
      </c>
      <c r="D9" s="13"/>
      <c r="E9" s="13"/>
      <c r="F9" s="13">
        <f>SUM(F10:F12)</f>
        <v>10</v>
      </c>
      <c r="G9" s="13"/>
      <c r="H9" s="13"/>
      <c r="I9" s="13">
        <f>SUM(I10:I12)</f>
        <v>31.661000000000001</v>
      </c>
      <c r="J9" s="13"/>
      <c r="K9" s="13"/>
    </row>
    <row r="10" spans="1:11" s="20" customFormat="1" ht="14.25" x14ac:dyDescent="0.2">
      <c r="A10" s="17"/>
      <c r="B10" s="18" t="s">
        <v>12</v>
      </c>
      <c r="C10" s="21"/>
      <c r="D10" s="21"/>
      <c r="E10" s="21"/>
      <c r="F10" s="21"/>
      <c r="G10" s="21"/>
      <c r="H10" s="21"/>
      <c r="I10" s="21"/>
      <c r="J10" s="21"/>
      <c r="K10" s="21"/>
    </row>
    <row r="11" spans="1:11" s="20" customFormat="1" ht="14.25" x14ac:dyDescent="0.2">
      <c r="A11" s="17"/>
      <c r="B11" s="22" t="s">
        <v>13</v>
      </c>
      <c r="C11" s="21"/>
      <c r="D11" s="21"/>
      <c r="E11" s="21"/>
      <c r="F11" s="21"/>
      <c r="G11" s="21"/>
      <c r="H11" s="21"/>
      <c r="I11" s="21"/>
      <c r="J11" s="21"/>
      <c r="K11" s="21"/>
    </row>
    <row r="12" spans="1:11" s="20" customFormat="1" ht="14.25" x14ac:dyDescent="0.2">
      <c r="A12" s="17"/>
      <c r="B12" s="22" t="s">
        <v>45</v>
      </c>
      <c r="C12" s="21">
        <v>1</v>
      </c>
      <c r="D12" s="21"/>
      <c r="E12" s="21"/>
      <c r="F12" s="21">
        <v>10</v>
      </c>
      <c r="G12" s="21"/>
      <c r="H12" s="21"/>
      <c r="I12" s="21">
        <v>31.661000000000001</v>
      </c>
      <c r="J12" s="21"/>
      <c r="K12" s="21"/>
    </row>
    <row r="13" spans="1:11" s="16" customFormat="1" x14ac:dyDescent="0.2">
      <c r="A13" s="13">
        <v>2</v>
      </c>
      <c r="B13" s="14" t="s">
        <v>14</v>
      </c>
      <c r="C13" s="13">
        <f>SUM(C14:C15)</f>
        <v>0</v>
      </c>
      <c r="D13" s="13">
        <f>SUM(D14:D17)</f>
        <v>2</v>
      </c>
      <c r="E13" s="13">
        <f t="shared" ref="E13" si="0">SUM(E14:E15)</f>
        <v>0</v>
      </c>
      <c r="F13" s="13">
        <f>SUM(F14:F15)</f>
        <v>0</v>
      </c>
      <c r="G13" s="13">
        <f>SUM(G14:G17)</f>
        <v>150</v>
      </c>
      <c r="H13" s="13">
        <f t="shared" ref="H13" si="1">SUM(H14:H15)</f>
        <v>0</v>
      </c>
      <c r="I13" s="15">
        <f>SUM(I14:I15)</f>
        <v>0</v>
      </c>
      <c r="J13" s="15">
        <f>SUM(J14:J17)</f>
        <v>203.55799999999999</v>
      </c>
      <c r="K13" s="15">
        <f t="shared" ref="K13" si="2">SUM(K14:K15)</f>
        <v>0</v>
      </c>
    </row>
    <row r="14" spans="1:11" s="20" customFormat="1" ht="14.25" x14ac:dyDescent="0.2">
      <c r="A14" s="17"/>
      <c r="B14" s="18" t="s">
        <v>12</v>
      </c>
      <c r="C14" s="19"/>
      <c r="D14" s="19"/>
      <c r="E14" s="19"/>
      <c r="F14" s="19"/>
      <c r="G14" s="19"/>
      <c r="H14" s="19"/>
      <c r="I14" s="19"/>
      <c r="J14" s="19"/>
      <c r="K14" s="19"/>
    </row>
    <row r="15" spans="1:11" s="20" customFormat="1" ht="14.25" x14ac:dyDescent="0.2">
      <c r="A15" s="17"/>
      <c r="B15" s="22" t="s">
        <v>15</v>
      </c>
      <c r="C15" s="19"/>
      <c r="D15" s="19"/>
      <c r="E15" s="19"/>
      <c r="F15" s="19"/>
      <c r="G15" s="19"/>
      <c r="H15" s="19"/>
      <c r="I15" s="19"/>
      <c r="J15" s="19"/>
      <c r="K15" s="19"/>
    </row>
    <row r="16" spans="1:11" s="20" customFormat="1" ht="14.25" x14ac:dyDescent="0.2">
      <c r="A16" s="17"/>
      <c r="B16" s="22" t="s">
        <v>47</v>
      </c>
      <c r="C16" s="19"/>
      <c r="D16" s="21">
        <v>1</v>
      </c>
      <c r="E16" s="19"/>
      <c r="F16" s="19"/>
      <c r="G16" s="21">
        <v>100</v>
      </c>
      <c r="H16" s="19"/>
      <c r="I16" s="19"/>
      <c r="J16" s="21">
        <v>195.733</v>
      </c>
      <c r="K16" s="19"/>
    </row>
    <row r="17" spans="1:11" s="20" customFormat="1" ht="14.25" x14ac:dyDescent="0.2">
      <c r="A17" s="17"/>
      <c r="B17" s="22" t="s">
        <v>46</v>
      </c>
      <c r="C17" s="19"/>
      <c r="D17" s="21">
        <v>1</v>
      </c>
      <c r="E17" s="19"/>
      <c r="F17" s="19"/>
      <c r="G17" s="21">
        <v>50</v>
      </c>
      <c r="H17" s="19"/>
      <c r="I17" s="19"/>
      <c r="J17" s="21">
        <v>7.8250000000000002</v>
      </c>
      <c r="K17" s="19"/>
    </row>
    <row r="18" spans="1:11" s="16" customFormat="1" ht="30" x14ac:dyDescent="0.2">
      <c r="A18" s="13">
        <v>3</v>
      </c>
      <c r="B18" s="14" t="s">
        <v>16</v>
      </c>
      <c r="C18" s="13">
        <f>SUM(C19:C22)</f>
        <v>1</v>
      </c>
      <c r="D18" s="13"/>
      <c r="E18" s="13"/>
      <c r="F18" s="13">
        <f>SUM(F19:F22)</f>
        <v>629</v>
      </c>
      <c r="G18" s="13"/>
      <c r="H18" s="13"/>
      <c r="I18" s="13">
        <f>SUM(I19:I22)</f>
        <v>13867.221275</v>
      </c>
      <c r="J18" s="13"/>
      <c r="K18" s="13"/>
    </row>
    <row r="19" spans="1:11" s="20" customFormat="1" ht="14.25" x14ac:dyDescent="0.2">
      <c r="A19" s="17"/>
      <c r="B19" s="18" t="s">
        <v>12</v>
      </c>
      <c r="C19" s="21"/>
      <c r="D19" s="21"/>
      <c r="E19" s="21"/>
      <c r="F19" s="21"/>
      <c r="G19" s="21"/>
      <c r="H19" s="21"/>
      <c r="I19" s="21"/>
      <c r="J19" s="21"/>
      <c r="K19" s="21"/>
    </row>
    <row r="20" spans="1:11" s="20" customFormat="1" ht="14.25" x14ac:dyDescent="0.2">
      <c r="A20" s="17"/>
      <c r="B20" s="18" t="s">
        <v>17</v>
      </c>
      <c r="C20" s="21"/>
      <c r="D20" s="21"/>
      <c r="E20" s="21"/>
      <c r="F20" s="21"/>
      <c r="G20" s="21"/>
      <c r="H20" s="21"/>
      <c r="I20" s="21"/>
      <c r="J20" s="21"/>
      <c r="K20" s="21"/>
    </row>
    <row r="21" spans="1:11" s="20" customFormat="1" ht="14.25" x14ac:dyDescent="0.2">
      <c r="A21" s="17"/>
      <c r="B21" s="18" t="s">
        <v>45</v>
      </c>
      <c r="C21" s="21">
        <v>1</v>
      </c>
      <c r="D21" s="21"/>
      <c r="E21" s="21"/>
      <c r="F21" s="21">
        <v>629</v>
      </c>
      <c r="G21" s="21"/>
      <c r="H21" s="21"/>
      <c r="I21" s="21">
        <v>13867.221275</v>
      </c>
      <c r="J21" s="21"/>
      <c r="K21" s="21"/>
    </row>
    <row r="22" spans="1:11" s="16" customFormat="1" x14ac:dyDescent="0.2">
      <c r="A22" s="13">
        <v>4</v>
      </c>
      <c r="B22" s="14" t="s">
        <v>44</v>
      </c>
      <c r="C22" s="13"/>
      <c r="D22" s="13"/>
      <c r="E22" s="13"/>
      <c r="F22" s="13"/>
      <c r="G22" s="13"/>
      <c r="H22" s="13"/>
      <c r="I22" s="13"/>
      <c r="J22" s="13"/>
      <c r="K22" s="13"/>
    </row>
    <row r="23" spans="1:11" s="20" customFormat="1" ht="14.25" x14ac:dyDescent="0.2">
      <c r="A23" s="17"/>
      <c r="B23" s="18" t="s">
        <v>12</v>
      </c>
      <c r="C23" s="21"/>
      <c r="D23" s="21"/>
      <c r="E23" s="21"/>
      <c r="F23" s="21"/>
      <c r="G23" s="21"/>
      <c r="H23" s="21"/>
      <c r="I23" s="21"/>
      <c r="J23" s="21"/>
      <c r="K23" s="21"/>
    </row>
    <row r="24" spans="1:11" s="20" customFormat="1" ht="14.25" x14ac:dyDescent="0.2">
      <c r="A24" s="17"/>
      <c r="B24" s="18" t="s">
        <v>17</v>
      </c>
      <c r="C24" s="21"/>
      <c r="D24" s="21"/>
      <c r="E24" s="21"/>
      <c r="F24" s="21"/>
      <c r="G24" s="21"/>
      <c r="H24" s="21"/>
      <c r="I24" s="21"/>
      <c r="J24" s="21"/>
      <c r="K24" s="21"/>
    </row>
    <row r="25" spans="1:11" s="1" customFormat="1" x14ac:dyDescent="0.2">
      <c r="A25" s="2"/>
    </row>
    <row r="26" spans="1:11" s="1" customFormat="1" x14ac:dyDescent="0.2">
      <c r="A26" s="42" t="s">
        <v>18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</row>
    <row r="27" spans="1:11" s="1" customFormat="1" ht="90.6" customHeight="1" x14ac:dyDescent="0.2">
      <c r="A27" s="42" t="s">
        <v>19</v>
      </c>
      <c r="B27" s="42"/>
      <c r="C27" s="42"/>
      <c r="D27" s="42"/>
      <c r="E27" s="42"/>
      <c r="F27" s="42"/>
      <c r="G27" s="42"/>
      <c r="H27" s="42"/>
      <c r="I27" s="42"/>
      <c r="J27" s="42"/>
      <c r="K27" s="42"/>
    </row>
    <row r="28" spans="1:11" s="1" customFormat="1" ht="33" customHeight="1" x14ac:dyDescent="0.2"/>
    <row r="29" spans="1:11" s="20" customFormat="1" ht="14.25" x14ac:dyDescent="0.2">
      <c r="B29" s="23" t="s">
        <v>50</v>
      </c>
      <c r="C29" s="24" t="s">
        <v>38</v>
      </c>
      <c r="D29" s="25"/>
      <c r="E29" s="26"/>
      <c r="F29" s="26"/>
      <c r="G29" s="26"/>
    </row>
    <row r="30" spans="1:11" s="1" customFormat="1" x14ac:dyDescent="0.2"/>
    <row r="31" spans="1:11" s="1" customFormat="1" x14ac:dyDescent="0.2"/>
    <row r="32" spans="1:11" s="1" customFormat="1" x14ac:dyDescent="0.2"/>
    <row r="33" s="1" customFormat="1" x14ac:dyDescent="0.2"/>
    <row r="34" s="1" customFormat="1" x14ac:dyDescent="0.2"/>
    <row r="35" s="1" customFormat="1" x14ac:dyDescent="0.2"/>
    <row r="36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  <row r="45" s="1" customFormat="1" x14ac:dyDescent="0.2"/>
    <row r="46" s="1" customFormat="1" x14ac:dyDescent="0.2"/>
    <row r="47" s="1" customFormat="1" x14ac:dyDescent="0.2"/>
    <row r="48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</sheetData>
  <mergeCells count="10">
    <mergeCell ref="A26:K26"/>
    <mergeCell ref="A27:K27"/>
    <mergeCell ref="A3:K3"/>
    <mergeCell ref="A4:K4"/>
    <mergeCell ref="A5:K5"/>
    <mergeCell ref="A7:A8"/>
    <mergeCell ref="B7:B8"/>
    <mergeCell ref="C7:E7"/>
    <mergeCell ref="F7:H7"/>
    <mergeCell ref="I7:K7"/>
  </mergeCells>
  <pageMargins left="0.39370078740157483" right="0.78740157480314965" top="0.78740157480314965" bottom="0.39370078740157483" header="0.31496062992125984" footer="0.31496062992125984"/>
  <pageSetup paperSize="9" scale="84" orientation="landscape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A1:H32"/>
  <sheetViews>
    <sheetView zoomScale="90" zoomScaleNormal="90" workbookViewId="0">
      <selection activeCell="B19" sqref="B19"/>
    </sheetView>
  </sheetViews>
  <sheetFormatPr defaultRowHeight="15" x14ac:dyDescent="0.25"/>
  <cols>
    <col min="2" max="2" width="41.7109375" customWidth="1"/>
    <col min="3" max="5" width="12.140625" customWidth="1"/>
    <col min="6" max="8" width="11.7109375" customWidth="1"/>
  </cols>
  <sheetData>
    <row r="1" spans="1:8" s="7" customFormat="1" x14ac:dyDescent="0.2">
      <c r="A1" s="7" t="s">
        <v>0</v>
      </c>
    </row>
    <row r="2" spans="1:8" s="4" customFormat="1" x14ac:dyDescent="0.2"/>
    <row r="3" spans="1:8" s="4" customFormat="1" x14ac:dyDescent="0.2">
      <c r="A3" s="36" t="s">
        <v>1</v>
      </c>
      <c r="B3" s="36"/>
      <c r="C3" s="36"/>
      <c r="D3" s="36"/>
      <c r="E3" s="36"/>
      <c r="F3" s="36"/>
      <c r="G3" s="36"/>
      <c r="H3" s="36"/>
    </row>
    <row r="4" spans="1:8" s="4" customFormat="1" x14ac:dyDescent="0.2">
      <c r="A4" s="36" t="s">
        <v>20</v>
      </c>
      <c r="B4" s="36"/>
      <c r="C4" s="36"/>
      <c r="D4" s="36"/>
      <c r="E4" s="36"/>
      <c r="F4" s="36"/>
      <c r="G4" s="36"/>
      <c r="H4" s="36"/>
    </row>
    <row r="5" spans="1:8" s="4" customFormat="1" x14ac:dyDescent="0.2">
      <c r="A5" s="36" t="s">
        <v>21</v>
      </c>
      <c r="B5" s="36"/>
      <c r="C5" s="36"/>
      <c r="D5" s="36"/>
      <c r="E5" s="36"/>
      <c r="F5" s="36"/>
      <c r="G5" s="36"/>
      <c r="H5" s="36"/>
    </row>
    <row r="6" spans="1:8" s="4" customFormat="1" x14ac:dyDescent="0.2">
      <c r="A6" s="5"/>
    </row>
    <row r="7" spans="1:8" s="4" customFormat="1" ht="26.45" customHeight="1" x14ac:dyDescent="0.2">
      <c r="A7" s="45"/>
      <c r="B7" s="45" t="s">
        <v>4</v>
      </c>
      <c r="C7" s="45" t="s">
        <v>22</v>
      </c>
      <c r="D7" s="45"/>
      <c r="E7" s="45"/>
      <c r="F7" s="45" t="s">
        <v>6</v>
      </c>
      <c r="G7" s="45"/>
      <c r="H7" s="45"/>
    </row>
    <row r="8" spans="1:8" s="4" customFormat="1" ht="30" x14ac:dyDescent="0.2">
      <c r="A8" s="45"/>
      <c r="B8" s="45"/>
      <c r="C8" s="6" t="s">
        <v>8</v>
      </c>
      <c r="D8" s="6" t="s">
        <v>9</v>
      </c>
      <c r="E8" s="6" t="s">
        <v>10</v>
      </c>
      <c r="F8" s="6" t="s">
        <v>8</v>
      </c>
      <c r="G8" s="6" t="s">
        <v>9</v>
      </c>
      <c r="H8" s="6" t="s">
        <v>10</v>
      </c>
    </row>
    <row r="9" spans="1:8" s="16" customFormat="1" x14ac:dyDescent="0.2">
      <c r="A9" s="13">
        <v>1</v>
      </c>
      <c r="B9" s="14" t="s">
        <v>11</v>
      </c>
      <c r="C9" s="13">
        <f>SUM(C10:C14)</f>
        <v>3</v>
      </c>
      <c r="D9" s="13">
        <f t="shared" ref="D9:H9" si="0">SUM(D10:D11)</f>
        <v>0</v>
      </c>
      <c r="E9" s="13">
        <f t="shared" si="0"/>
        <v>0</v>
      </c>
      <c r="F9" s="13">
        <f>SUM(F10:F14)</f>
        <v>40</v>
      </c>
      <c r="G9" s="13">
        <f t="shared" si="0"/>
        <v>0</v>
      </c>
      <c r="H9" s="13">
        <f t="shared" si="0"/>
        <v>0</v>
      </c>
    </row>
    <row r="10" spans="1:8" s="20" customFormat="1" ht="14.25" x14ac:dyDescent="0.2">
      <c r="A10" s="17"/>
      <c r="B10" s="18" t="s">
        <v>12</v>
      </c>
      <c r="C10" s="21"/>
      <c r="D10" s="21"/>
      <c r="E10" s="21"/>
      <c r="F10" s="21"/>
      <c r="G10" s="21"/>
      <c r="H10" s="21"/>
    </row>
    <row r="11" spans="1:8" s="20" customFormat="1" ht="14.25" x14ac:dyDescent="0.2">
      <c r="A11" s="17"/>
      <c r="B11" s="18" t="s">
        <v>13</v>
      </c>
      <c r="C11" s="21"/>
      <c r="D11" s="21"/>
      <c r="E11" s="21"/>
      <c r="F11" s="21"/>
      <c r="G11" s="21"/>
      <c r="H11" s="21"/>
    </row>
    <row r="12" spans="1:8" s="20" customFormat="1" ht="14.25" x14ac:dyDescent="0.2">
      <c r="A12" s="17"/>
      <c r="B12" s="18" t="s">
        <v>51</v>
      </c>
      <c r="C12" s="21">
        <v>1</v>
      </c>
      <c r="D12" s="21"/>
      <c r="E12" s="21"/>
      <c r="F12" s="21">
        <v>15</v>
      </c>
      <c r="G12" s="21"/>
      <c r="H12" s="21"/>
    </row>
    <row r="13" spans="1:8" s="20" customFormat="1" ht="14.25" x14ac:dyDescent="0.2">
      <c r="A13" s="17"/>
      <c r="B13" s="18" t="s">
        <v>52</v>
      </c>
      <c r="C13" s="21">
        <v>1</v>
      </c>
      <c r="D13" s="21"/>
      <c r="E13" s="21"/>
      <c r="F13" s="21">
        <v>15</v>
      </c>
      <c r="G13" s="21"/>
      <c r="H13" s="21"/>
    </row>
    <row r="14" spans="1:8" s="20" customFormat="1" ht="14.25" x14ac:dyDescent="0.2">
      <c r="A14" s="17"/>
      <c r="B14" s="18" t="s">
        <v>49</v>
      </c>
      <c r="C14" s="21">
        <v>1</v>
      </c>
      <c r="D14" s="21"/>
      <c r="E14" s="21"/>
      <c r="F14" s="21">
        <v>10</v>
      </c>
      <c r="G14" s="21"/>
      <c r="H14" s="21"/>
    </row>
    <row r="15" spans="1:8" s="16" customFormat="1" x14ac:dyDescent="0.2">
      <c r="A15" s="13">
        <v>2</v>
      </c>
      <c r="B15" s="14" t="s">
        <v>14</v>
      </c>
      <c r="C15" s="13">
        <f>SUM(C16:C20)</f>
        <v>1</v>
      </c>
      <c r="D15" s="13">
        <f>SUM(D16:D20)</f>
        <v>2</v>
      </c>
      <c r="E15" s="13">
        <f>SUM(E16:E17)</f>
        <v>0</v>
      </c>
      <c r="F15" s="13">
        <f>SUM(F16:F20)</f>
        <v>20</v>
      </c>
      <c r="G15" s="13">
        <f>SUM(G16:G20)</f>
        <v>150</v>
      </c>
      <c r="H15" s="13">
        <f>SUM(H16:H17)</f>
        <v>0</v>
      </c>
    </row>
    <row r="16" spans="1:8" s="20" customFormat="1" ht="14.25" x14ac:dyDescent="0.2">
      <c r="A16" s="17"/>
      <c r="B16" s="18" t="s">
        <v>12</v>
      </c>
      <c r="C16" s="21"/>
      <c r="D16" s="21"/>
      <c r="E16" s="21"/>
      <c r="F16" s="21"/>
      <c r="G16" s="21"/>
      <c r="H16" s="21"/>
    </row>
    <row r="17" spans="1:8" s="20" customFormat="1" ht="14.25" x14ac:dyDescent="0.2">
      <c r="A17" s="17"/>
      <c r="B17" s="18" t="s">
        <v>15</v>
      </c>
      <c r="C17" s="21"/>
      <c r="D17" s="21"/>
      <c r="E17" s="21"/>
      <c r="F17" s="21"/>
      <c r="G17" s="21"/>
      <c r="H17" s="21"/>
    </row>
    <row r="18" spans="1:8" s="20" customFormat="1" ht="14.25" x14ac:dyDescent="0.2">
      <c r="A18" s="17"/>
      <c r="B18" s="18" t="s">
        <v>46</v>
      </c>
      <c r="C18" s="21"/>
      <c r="D18" s="21">
        <v>1</v>
      </c>
      <c r="E18" s="21"/>
      <c r="F18" s="21"/>
      <c r="G18" s="21">
        <v>50</v>
      </c>
      <c r="H18" s="21"/>
    </row>
    <row r="19" spans="1:8" s="20" customFormat="1" ht="14.25" x14ac:dyDescent="0.2">
      <c r="A19" s="17"/>
      <c r="B19" s="18" t="s">
        <v>47</v>
      </c>
      <c r="C19" s="21"/>
      <c r="D19" s="21">
        <v>1</v>
      </c>
      <c r="E19" s="21"/>
      <c r="F19" s="21"/>
      <c r="G19" s="21">
        <v>100</v>
      </c>
      <c r="H19" s="21"/>
    </row>
    <row r="20" spans="1:8" s="20" customFormat="1" ht="14.25" x14ac:dyDescent="0.2">
      <c r="A20" s="17"/>
      <c r="B20" s="18" t="s">
        <v>48</v>
      </c>
      <c r="C20" s="21">
        <v>1</v>
      </c>
      <c r="D20" s="21"/>
      <c r="E20" s="21"/>
      <c r="F20" s="21">
        <v>20</v>
      </c>
      <c r="G20" s="21"/>
      <c r="H20" s="21"/>
    </row>
    <row r="21" spans="1:8" s="16" customFormat="1" x14ac:dyDescent="0.2">
      <c r="A21" s="13">
        <v>3</v>
      </c>
      <c r="B21" s="14" t="s">
        <v>16</v>
      </c>
      <c r="C21" s="13">
        <f t="shared" ref="C21:H21" si="1">SUM(C22:C23)</f>
        <v>0</v>
      </c>
      <c r="D21" s="13">
        <f t="shared" si="1"/>
        <v>0</v>
      </c>
      <c r="E21" s="13">
        <f t="shared" si="1"/>
        <v>0</v>
      </c>
      <c r="F21" s="13">
        <f t="shared" si="1"/>
        <v>0</v>
      </c>
      <c r="G21" s="13">
        <f t="shared" si="1"/>
        <v>0</v>
      </c>
      <c r="H21" s="13">
        <f t="shared" si="1"/>
        <v>0</v>
      </c>
    </row>
    <row r="22" spans="1:8" s="20" customFormat="1" ht="14.25" x14ac:dyDescent="0.2">
      <c r="A22" s="17"/>
      <c r="B22" s="18" t="s">
        <v>12</v>
      </c>
      <c r="C22" s="21"/>
      <c r="D22" s="21"/>
      <c r="E22" s="21"/>
      <c r="F22" s="21"/>
      <c r="G22" s="21"/>
      <c r="H22" s="21"/>
    </row>
    <row r="23" spans="1:8" s="20" customFormat="1" ht="14.25" x14ac:dyDescent="0.2">
      <c r="A23" s="17"/>
      <c r="B23" s="18" t="s">
        <v>17</v>
      </c>
      <c r="C23" s="21"/>
      <c r="D23" s="21"/>
      <c r="E23" s="21"/>
      <c r="F23" s="21"/>
      <c r="G23" s="21"/>
      <c r="H23" s="21"/>
    </row>
    <row r="24" spans="1:8" s="16" customFormat="1" x14ac:dyDescent="0.2">
      <c r="A24" s="13">
        <v>4</v>
      </c>
      <c r="B24" s="14" t="s">
        <v>44</v>
      </c>
      <c r="C24" s="13"/>
      <c r="D24" s="13"/>
      <c r="E24" s="13"/>
      <c r="F24" s="13"/>
      <c r="G24" s="13"/>
      <c r="H24" s="13"/>
    </row>
    <row r="25" spans="1:8" s="20" customFormat="1" ht="14.25" x14ac:dyDescent="0.2">
      <c r="A25" s="17"/>
      <c r="B25" s="18" t="s">
        <v>12</v>
      </c>
      <c r="C25" s="21"/>
      <c r="D25" s="21"/>
      <c r="E25" s="21"/>
      <c r="F25" s="21"/>
      <c r="G25" s="21"/>
      <c r="H25" s="21"/>
    </row>
    <row r="26" spans="1:8" s="20" customFormat="1" ht="14.25" x14ac:dyDescent="0.2">
      <c r="A26" s="17"/>
      <c r="B26" s="18" t="s">
        <v>17</v>
      </c>
      <c r="C26" s="21"/>
      <c r="D26" s="21"/>
      <c r="E26" s="21"/>
      <c r="F26" s="21"/>
      <c r="G26" s="21"/>
      <c r="H26" s="21"/>
    </row>
    <row r="27" spans="1:8" s="4" customFormat="1" x14ac:dyDescent="0.2">
      <c r="A27" s="5"/>
    </row>
    <row r="28" spans="1:8" s="4" customFormat="1" ht="37.9" customHeight="1" x14ac:dyDescent="0.2">
      <c r="A28" s="44" t="s">
        <v>18</v>
      </c>
      <c r="B28" s="44"/>
      <c r="C28" s="44"/>
      <c r="D28" s="44"/>
      <c r="E28" s="44"/>
      <c r="F28" s="44"/>
      <c r="G28" s="44"/>
      <c r="H28" s="44"/>
    </row>
    <row r="29" spans="1:8" s="4" customFormat="1" ht="100.15" customHeight="1" x14ac:dyDescent="0.2">
      <c r="A29" s="44" t="s">
        <v>19</v>
      </c>
      <c r="B29" s="44"/>
      <c r="C29" s="44"/>
      <c r="D29" s="44"/>
      <c r="E29" s="44"/>
      <c r="F29" s="44"/>
      <c r="G29" s="44"/>
      <c r="H29" s="44"/>
    </row>
    <row r="30" spans="1:8" s="4" customFormat="1" ht="31.9" customHeight="1" x14ac:dyDescent="0.2"/>
    <row r="31" spans="1:8" s="20" customFormat="1" ht="14.25" x14ac:dyDescent="0.2">
      <c r="B31" s="23" t="s">
        <v>50</v>
      </c>
      <c r="C31" s="24" t="s">
        <v>38</v>
      </c>
      <c r="D31" s="25"/>
      <c r="E31" s="26"/>
      <c r="F31" s="26"/>
      <c r="G31" s="26"/>
    </row>
    <row r="32" spans="1:8" s="4" customFormat="1" x14ac:dyDescent="0.2"/>
  </sheetData>
  <mergeCells count="9">
    <mergeCell ref="A28:H28"/>
    <mergeCell ref="A29:H29"/>
    <mergeCell ref="A3:H3"/>
    <mergeCell ref="A4:H4"/>
    <mergeCell ref="A5:H5"/>
    <mergeCell ref="A7:A8"/>
    <mergeCell ref="B7:B8"/>
    <mergeCell ref="C7:E7"/>
    <mergeCell ref="F7:H7"/>
  </mergeCells>
  <printOptions horizontalCentered="1"/>
  <pageMargins left="0.39370078740157483" right="0.78740157480314965" top="0.78740157480314965" bottom="0.39370078740157483" header="0.31496062992125984" footer="0.31496062992125984"/>
  <pageSetup paperSize="9" scale="98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19в прил2 2019</vt:lpstr>
      <vt:lpstr>19в прил3 2019</vt:lpstr>
      <vt:lpstr>прил4 2019</vt:lpstr>
      <vt:lpstr>прил5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Стеканова Татьяна В.</cp:lastModifiedBy>
  <cp:lastPrinted>2021-09-29T05:36:41Z</cp:lastPrinted>
  <dcterms:created xsi:type="dcterms:W3CDTF">2018-07-31T06:53:37Z</dcterms:created>
  <dcterms:modified xsi:type="dcterms:W3CDTF">2021-12-21T06:43:28Z</dcterms:modified>
</cp:coreProperties>
</file>